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17A8F7F-01D1-4078-8B76-B733304E9B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R6" i="3" s="1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<sst xmlns="http://schemas.openxmlformats.org/spreadsheetml/2006/main" count="69" uniqueCount="29">
  <si>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</si>
  <si>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</si>
  <si>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</si>
  <si>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</si>
  <si>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</si>
  <si>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</si>
  <si>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</si>
  <si>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</si>
  <si>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</si>
  <si>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</si>
  <si>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</si>
  <si>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</si>
  <si>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</si>
  <si>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</si>
  <si>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</si>
  <si>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</si>
  <si>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</si>
  <si>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</si>
  <si>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</si>
  <si>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</si>
  <si>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</si>
  <si>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</si>
  <si>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</si>
  <si>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</si>
  <si>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</si>
  <si>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</si>
  <si>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</si>
  <si>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Carlo Toivari</t>
  </si>
  <si>
    <t>17.11.2005   Fuengirola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</si>
</sst>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13</v>
      </c>
      <c r="AB5" s="12">
        <v>0</v>
      </c>
      <c r="AC5" s="12">
        <v>14</v>
      </c>
      <c r="AD5" s="12">
        <v>2</v>
      </c>
      <c r="AE5" s="12">
        <v>44</v>
      </c>
      <c r="AF5" s="64">
        <v>0.5714285714285714</v>
      </c>
      <c r="AG5" s="10">
        <v>77</v>
      </c>
      <c r="AH5" s="41"/>
      <c r="AI5" s="7"/>
      <c r="AJ5" s="7"/>
      <c r="AK5" s="7"/>
      <c r="AL5" s="10"/>
      <c r="AM5" s="12">
        <v>2</v>
      </c>
      <c r="AN5" s="12">
        <v>0</v>
      </c>
      <c r="AO5" s="13">
        <v>3</v>
      </c>
      <c r="AP5" s="12">
        <v>0</v>
      </c>
      <c r="AQ5" s="12">
        <v>4</v>
      </c>
      <c r="AR5" s="65">
        <v>0.57140000000000002</v>
      </c>
      <c r="AS5" s="18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13</v>
      </c>
      <c r="AB6" s="35">
        <f>SUM(AB4:AB5)</f>
        <v>0</v>
      </c>
      <c r="AC6" s="35">
        <f>SUM(AC4:AC5)</f>
        <v>14</v>
      </c>
      <c r="AD6" s="35">
        <f>SUM(AD4:AD5)</f>
        <v>2</v>
      </c>
      <c r="AE6" s="35">
        <f>SUM(AE4:AE5)</f>
        <v>44</v>
      </c>
      <c r="AF6" s="36">
        <f>PRODUCT(AE6/AG6)</f>
        <v>0.5714285714285714</v>
      </c>
      <c r="AG6" s="20">
        <f>SUM(AG4:AG5)</f>
        <v>77</v>
      </c>
      <c r="AH6" s="17"/>
      <c r="AI6" s="28"/>
      <c r="AJ6" s="42"/>
      <c r="AK6" s="43"/>
      <c r="AL6" s="10"/>
      <c r="AM6" s="35">
        <f>SUM(AM4:AM5)</f>
        <v>2</v>
      </c>
      <c r="AN6" s="35">
        <f>SUM(AN4:AN5)</f>
        <v>0</v>
      </c>
      <c r="AO6" s="35">
        <f>SUM(AO4:AO5)</f>
        <v>3</v>
      </c>
      <c r="AP6" s="35">
        <f>SUM(AP4:AP5)</f>
        <v>0</v>
      </c>
      <c r="AQ6" s="35">
        <f>SUM(AQ4:AQ5)</f>
        <v>4</v>
      </c>
      <c r="AR6" s="36">
        <f>PRODUCT(AQ6/AS6)</f>
        <v>0.5714285714285714</v>
      </c>
      <c r="AS6" s="38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15</v>
      </c>
      <c r="F11" s="47">
        <f>PRODUCT(AB6+AN6)</f>
        <v>0</v>
      </c>
      <c r="G11" s="47">
        <f>PRODUCT(AC6+AO6)</f>
        <v>17</v>
      </c>
      <c r="H11" s="47">
        <f>PRODUCT(AD6+AP6)</f>
        <v>2</v>
      </c>
      <c r="I11" s="47">
        <f>PRODUCT(AE6+AQ6)</f>
        <v>48</v>
      </c>
      <c r="J11" s="63">
        <f>PRODUCT(I11/K11)</f>
        <v>0.5714285714285714</v>
      </c>
      <c r="K11" s="10">
        <f>PRODUCT(AG6+AS6)</f>
        <v>84</v>
      </c>
      <c r="L11" s="53">
        <f>PRODUCT((F11+G11)/E11)</f>
        <v>1.1333333333333333</v>
      </c>
      <c r="M11" s="53">
        <f>PRODUCT(H11/E11)</f>
        <v>0.13333333333333333</v>
      </c>
      <c r="N11" s="53">
        <f>PRODUCT((F11+G11+H11)/E11)</f>
        <v>1.2666666666666666</v>
      </c>
      <c r="O11" s="53">
        <f>PRODUCT(I11/E11)</f>
        <v>3.2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17</v>
      </c>
      <c r="H12" s="47">
        <f t="shared" si="0"/>
        <v>2</v>
      </c>
      <c r="I12" s="47">
        <f t="shared" si="0"/>
        <v>48</v>
      </c>
      <c r="J12" s="63">
        <f>PRODUCT(I12/K12)</f>
        <v>0.5714285714285714</v>
      </c>
      <c r="K12" s="16">
        <f>SUM(K9:K11)</f>
        <v>84</v>
      </c>
      <c r="L12" s="53">
        <f>PRODUCT((F12+G12)/E12)</f>
        <v>1.1333333333333333</v>
      </c>
      <c r="M12" s="53">
        <f>PRODUCT(H12/E12)</f>
        <v>0.13333333333333333</v>
      </c>
      <c r="N12" s="53">
        <f>PRODUCT((F12+G12+H12)/E12)</f>
        <v>1.2666666666666666</v>
      </c>
      <c r="O12" s="53">
        <f>PRODUCT(I12/E12)</f>
        <v>3.2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2023-09-01T18:04:33Z</dcterms:modified>
</cp:coreProperties>
</file>